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696" windowWidth="15480" windowHeight="5940" activeTab="0"/>
  </bookViews>
  <sheets>
    <sheet name="Table AQ 2-1" sheetId="1" r:id="rId1"/>
  </sheets>
  <definedNames>
    <definedName name="_xlnm.Print_Area" localSheetId="0">'Table AQ 2-1'!$A$1:$O$51</definedName>
  </definedNames>
  <calcPr fullCalcOnLoad="1"/>
</workbook>
</file>

<file path=xl/sharedStrings.xml><?xml version="1.0" encoding="utf-8"?>
<sst xmlns="http://schemas.openxmlformats.org/spreadsheetml/2006/main" count="257" uniqueCount="131">
  <si>
    <t>Easting</t>
  </si>
  <si>
    <t>Northing</t>
  </si>
  <si>
    <t>Rubicon River</t>
  </si>
  <si>
    <t>Duncan Creek</t>
  </si>
  <si>
    <t>Long Canyon Creek</t>
  </si>
  <si>
    <t>South Fork Long Canyon Creek</t>
  </si>
  <si>
    <t>North Fork Long Canyon Creek</t>
  </si>
  <si>
    <t>North Fork American River</t>
  </si>
  <si>
    <t>Elevation (ft)</t>
  </si>
  <si>
    <t>Duncan Creek upstream of Diversion</t>
  </si>
  <si>
    <t>Middle Fork American River upstream of French Meadows Reservoir</t>
  </si>
  <si>
    <t>Middle Fork American River from Middle Fork Interbay to Ralston Afterbay</t>
  </si>
  <si>
    <t>Middle Fork American River from confluence of Canyon Creek to confluence with North Fork American River</t>
  </si>
  <si>
    <t>North Fork Long Canyon Creek upstream of Diversion</t>
  </si>
  <si>
    <t>South Fork Long Canyon Creek upstream of Diversion</t>
  </si>
  <si>
    <t>Upper North Fork American River</t>
  </si>
  <si>
    <t>North Fork American River above Lake Clementine</t>
  </si>
  <si>
    <t>North Fork American River below the confluence with the Middle Fork American River</t>
  </si>
  <si>
    <t>Middle Fork American River Downstream of Ralston Afterbay</t>
  </si>
  <si>
    <t>Middle Fork American River Upstream of  Middle Fork Interbay</t>
  </si>
  <si>
    <t>Bypass Reach</t>
  </si>
  <si>
    <t>Peaking Reach</t>
  </si>
  <si>
    <t>Reach Upstream of Project Facilities or Comparison Rivers</t>
  </si>
  <si>
    <t>●</t>
  </si>
  <si>
    <t>S</t>
  </si>
  <si>
    <t>S, E</t>
  </si>
  <si>
    <t>E</t>
  </si>
  <si>
    <t>North Fork of the Middle Fork American River</t>
  </si>
  <si>
    <t>Rubicon River from Hell Hole Reservoir  to Deer Creek</t>
  </si>
  <si>
    <t>MF4.8</t>
  </si>
  <si>
    <t>MF14.1</t>
  </si>
  <si>
    <t>MF26.2</t>
  </si>
  <si>
    <t>MF36.2</t>
  </si>
  <si>
    <t>MF44.7</t>
  </si>
  <si>
    <t>MF51.8</t>
  </si>
  <si>
    <t>R3.5</t>
  </si>
  <si>
    <t>R20.9</t>
  </si>
  <si>
    <t>R25.7</t>
  </si>
  <si>
    <t>R36.2</t>
  </si>
  <si>
    <t xml:space="preserve"> LC9.0</t>
  </si>
  <si>
    <t>SFLC2.3</t>
  </si>
  <si>
    <t>SFLC4.2</t>
  </si>
  <si>
    <t>NFLC1.9</t>
  </si>
  <si>
    <t>NFLC3.8</t>
  </si>
  <si>
    <t>D6.3</t>
  </si>
  <si>
    <t>D9.0</t>
  </si>
  <si>
    <t>NFMF2.3</t>
  </si>
  <si>
    <t>NF18.4</t>
  </si>
  <si>
    <t>NF31.3</t>
  </si>
  <si>
    <t>NF53.7</t>
  </si>
  <si>
    <t>Reach Type</t>
  </si>
  <si>
    <t xml:space="preserve">Rubicon River upstream of Hell Hole Reservoir </t>
  </si>
  <si>
    <t>F</t>
  </si>
  <si>
    <t>Bc/F</t>
  </si>
  <si>
    <t>Ba/Fb</t>
  </si>
  <si>
    <t>B/Fb</t>
  </si>
  <si>
    <t>C</t>
  </si>
  <si>
    <t>B</t>
  </si>
  <si>
    <t xml:space="preserve">Study Reach Name and Description </t>
  </si>
  <si>
    <t>B3</t>
  </si>
  <si>
    <t>B2-3</t>
  </si>
  <si>
    <t xml:space="preserve">B/F </t>
  </si>
  <si>
    <t>B1-2</t>
  </si>
  <si>
    <t>F2-3/B2-3</t>
  </si>
  <si>
    <t>F3-4</t>
  </si>
  <si>
    <t>unknown</t>
  </si>
  <si>
    <t>MFAR-R1</t>
  </si>
  <si>
    <t>MFAR-R3</t>
  </si>
  <si>
    <t>MFAR-R4</t>
  </si>
  <si>
    <t>MFAR-R5</t>
  </si>
  <si>
    <t>RUB-R1</t>
  </si>
  <si>
    <t>RUB-R2</t>
  </si>
  <si>
    <t>RUB-R3</t>
  </si>
  <si>
    <t>LONG-R2</t>
  </si>
  <si>
    <t>SFLONG-R1</t>
  </si>
  <si>
    <t>NFLONG-R1</t>
  </si>
  <si>
    <t>DUN-R2</t>
  </si>
  <si>
    <t xml:space="preserve">Duncan Creek from Diversion to confluence with Middle Fork American River </t>
  </si>
  <si>
    <t xml:space="preserve">Middle Fork American River from confluence with Duncan Creek to Middle Fork Interbay </t>
  </si>
  <si>
    <t xml:space="preserve">Middle Fork American River from French Meadows to confluence with Duncan Creek </t>
  </si>
  <si>
    <t xml:space="preserve">Long Canyon Creek from North and South Fork Long Canyon creeks confluence to confluence with Rubicon River </t>
  </si>
  <si>
    <t xml:space="preserve">South Fork Long Canyon Creek from Diversion to confluence with Long Canyon Creek </t>
  </si>
  <si>
    <t xml:space="preserve">North Fork Long Canyon Creek from Diversion to confluence with Long Canyon Creek </t>
  </si>
  <si>
    <t xml:space="preserve">Study Reach Description </t>
  </si>
  <si>
    <t>North Fork of the Middle Fork American River near Circle Bridge</t>
  </si>
  <si>
    <t>D8.3</t>
  </si>
  <si>
    <t>D10.0</t>
  </si>
  <si>
    <t>2008 Site Length (ft)</t>
  </si>
  <si>
    <t>NA</t>
  </si>
  <si>
    <t>MF23.5</t>
  </si>
  <si>
    <t xml:space="preserve">Middle Fork American River from Volcano Canyon Creek confluence to Canyon Creek confluence </t>
  </si>
  <si>
    <t>Middle Fork American River from Ralston Afterbay to Volcano Canyon Creek confluence</t>
  </si>
  <si>
    <t xml:space="preserve">Rubicon River from Long Canyon Creek confluence to Ralston Afterbay </t>
  </si>
  <si>
    <t xml:space="preserve">Rubicon River from Deer Creek  to  Long Canyon Creek confluence </t>
  </si>
  <si>
    <t>2009 Site Length (ft)</t>
  </si>
  <si>
    <t>9/6/07, 10/22/08</t>
  </si>
  <si>
    <t>9/7/07, 10/28/08</t>
  </si>
  <si>
    <t>10/1/07, 9/24/08</t>
  </si>
  <si>
    <t>8/31/07, 9/25/08</t>
  </si>
  <si>
    <t>10/3/07, 9/29/08</t>
  </si>
  <si>
    <t>10/2/07, 10/16/07, 9/30/08</t>
  </si>
  <si>
    <t>9/18/07, 9/15/08</t>
  </si>
  <si>
    <t>9/26/07, 10/27/08</t>
  </si>
  <si>
    <t>9/19/07, 9/26/08</t>
  </si>
  <si>
    <t>SFLC3.0</t>
  </si>
  <si>
    <t>SFLC5.2</t>
  </si>
  <si>
    <t>Comparison
Reach</t>
  </si>
  <si>
    <t>2007 Site
Length (ft)</t>
  </si>
  <si>
    <t>2008 Site
Length (ft)</t>
  </si>
  <si>
    <t>2009 Site
Length (ft)</t>
  </si>
  <si>
    <t>Survey
Date</t>
  </si>
  <si>
    <r>
      <t>Study Sites</t>
    </r>
    <r>
      <rPr>
        <b/>
        <vertAlign val="superscript"/>
        <sz val="8"/>
        <rFont val="Arial"/>
        <family val="2"/>
      </rPr>
      <t>1</t>
    </r>
  </si>
  <si>
    <r>
      <t>Downstream Starting Location (UTM)</t>
    </r>
    <r>
      <rPr>
        <b/>
        <vertAlign val="superscript"/>
        <sz val="8"/>
        <rFont val="Arial"/>
        <family val="2"/>
      </rPr>
      <t>2</t>
    </r>
  </si>
  <si>
    <r>
      <t>Survey
Method</t>
    </r>
    <r>
      <rPr>
        <b/>
        <vertAlign val="superscript"/>
        <sz val="8"/>
        <rFont val="Arial"/>
        <family val="2"/>
      </rPr>
      <t>5</t>
    </r>
  </si>
  <si>
    <t>Lower NF
American River</t>
  </si>
  <si>
    <r>
      <t>Reach
Name</t>
    </r>
    <r>
      <rPr>
        <b/>
        <vertAlign val="superscript"/>
        <sz val="8"/>
        <rFont val="Arial"/>
        <family val="2"/>
      </rPr>
      <t>3</t>
    </r>
  </si>
  <si>
    <r>
      <t>Rosgen
Level I/II
Channel Type</t>
    </r>
    <r>
      <rPr>
        <b/>
        <vertAlign val="superscript"/>
        <sz val="8"/>
        <rFont val="Arial"/>
        <family val="2"/>
      </rPr>
      <t>4</t>
    </r>
  </si>
  <si>
    <r>
      <t>Table AQ 2-1.  2007-</t>
    </r>
    <r>
      <rPr>
        <b/>
        <sz val="11"/>
        <color indexed="8"/>
        <rFont val="Arial"/>
        <family val="2"/>
      </rPr>
      <t xml:space="preserve">2009 </t>
    </r>
    <r>
      <rPr>
        <b/>
        <sz val="11"/>
        <rFont val="Arial"/>
        <family val="2"/>
      </rPr>
      <t xml:space="preserve">River Fish Population Study Site Locations and Sampling Reaches. </t>
    </r>
  </si>
  <si>
    <t>8/28/07, 9/9/08, 10/5/09</t>
  </si>
  <si>
    <t>8/29/07, 9/10/08, 10/7/09</t>
  </si>
  <si>
    <t>Table AQ 2-1.  2007-2009 River Fish Population Study Site Locations and Sampling Reaches (continued).</t>
  </si>
  <si>
    <r>
      <t>Study Sites</t>
    </r>
    <r>
      <rPr>
        <b/>
        <vertAlign val="superscript"/>
        <sz val="8"/>
        <color indexed="8"/>
        <rFont val="Arial"/>
        <family val="2"/>
      </rPr>
      <t>1</t>
    </r>
  </si>
  <si>
    <r>
      <t>Downstream Starting Location (UTM)</t>
    </r>
    <r>
      <rPr>
        <b/>
        <vertAlign val="superscript"/>
        <sz val="8"/>
        <color indexed="8"/>
        <rFont val="Arial"/>
        <family val="2"/>
      </rPr>
      <t>2</t>
    </r>
  </si>
  <si>
    <r>
      <t>Survey
Method</t>
    </r>
    <r>
      <rPr>
        <b/>
        <vertAlign val="superscript"/>
        <sz val="8"/>
        <color indexed="8"/>
        <rFont val="Arial"/>
        <family val="2"/>
      </rPr>
      <t>5</t>
    </r>
  </si>
  <si>
    <r>
      <t>Reach
Name</t>
    </r>
    <r>
      <rPr>
        <b/>
        <vertAlign val="superscript"/>
        <sz val="8"/>
        <color indexed="8"/>
        <rFont val="Arial"/>
        <family val="2"/>
      </rPr>
      <t>3</t>
    </r>
  </si>
  <si>
    <r>
      <t>Rosgen
Level I/II
Channel Type</t>
    </r>
    <r>
      <rPr>
        <b/>
        <vertAlign val="superscript"/>
        <sz val="8"/>
        <color indexed="8"/>
        <rFont val="Arial"/>
        <family val="2"/>
      </rPr>
      <t>4</t>
    </r>
  </si>
  <si>
    <r>
      <t>1</t>
    </r>
    <r>
      <rPr>
        <sz val="8"/>
        <color indexed="8"/>
        <rFont val="Arial"/>
        <family val="2"/>
      </rPr>
      <t>Site ID includes a river abbreviation and river mile location. MF= Middle Fork American River; R = Rubicon River; LC = Long Canyon Creek; SFLC = South Fork Long Canyon Creek; NFLC = North Fork Long Canyon Creek; D = Duncan Creek; NFMF = North Fork of the Middle Fork American River</t>
    </r>
  </si>
  <si>
    <r>
      <t>2</t>
    </r>
    <r>
      <rPr>
        <sz val="8"/>
        <color indexed="8"/>
        <rFont val="Arial"/>
        <family val="2"/>
      </rPr>
      <t>Universal Transverse Mercator Zone 10 North,  North American Datum 1983</t>
    </r>
  </si>
  <si>
    <r>
      <t>3</t>
    </r>
    <r>
      <rPr>
        <sz val="8"/>
        <color indexed="8"/>
        <rFont val="Arial"/>
        <family val="2"/>
      </rPr>
      <t>See Map AQ 2-1</t>
    </r>
  </si>
  <si>
    <r>
      <t>4</t>
    </r>
    <r>
      <rPr>
        <sz val="8"/>
        <color indexed="8"/>
        <rFont val="Arial"/>
        <family val="2"/>
      </rPr>
      <t>Rosgen Level I is only available for Comparison Reaches</t>
    </r>
  </si>
  <si>
    <r>
      <t>5</t>
    </r>
    <r>
      <rPr>
        <sz val="8"/>
        <color indexed="8"/>
        <rFont val="Arial"/>
        <family val="2"/>
      </rPr>
      <t>S = Snorkel, E = Electrofish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</si>
</sst>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m\ d\,\ yyyy"/>
    <numFmt numFmtId="167" formatCode="0.000000"/>
    <numFmt numFmtId="168" formatCode="&quot;$&quot;#,##0"/>
    <numFmt numFmtId="169" formatCode="mm/dd/yy;@"/>
    <numFmt numFmtId="170" formatCode="m/d/yy;@"/>
  </numFmts>
  <fonts count="2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69" fontId="5" fillId="0" borderId="6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9" fontId="5" fillId="0" borderId="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170" fontId="5" fillId="0" borderId="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70" fontId="5" fillId="0" borderId="7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5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left" vertical="center" indent="2"/>
    </xf>
    <xf numFmtId="0" fontId="5" fillId="0" borderId="7" xfId="0" applyFont="1" applyFill="1" applyBorder="1" applyAlignment="1">
      <alignment horizontal="left" vertical="center" indent="2"/>
    </xf>
    <xf numFmtId="0" fontId="5" fillId="0" borderId="2" xfId="0" applyFont="1" applyFill="1" applyBorder="1" applyAlignment="1">
      <alignment horizontal="left" vertical="center" indent="2"/>
    </xf>
    <xf numFmtId="0" fontId="5" fillId="0" borderId="8" xfId="0" applyFont="1" applyFill="1" applyBorder="1" applyAlignment="1">
      <alignment horizontal="left" vertical="center" indent="2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2" borderId="8" xfId="0" applyFont="1" applyFill="1" applyBorder="1" applyAlignment="1">
      <alignment/>
    </xf>
    <xf numFmtId="0" fontId="14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8" xfId="0" applyFont="1" applyFill="1" applyBorder="1" applyAlignment="1">
      <alignment horizontal="left" vertical="center" indent="2"/>
    </xf>
    <xf numFmtId="0" fontId="15" fillId="0" borderId="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/>
    </xf>
    <xf numFmtId="1" fontId="15" fillId="0" borderId="8" xfId="0" applyNumberFormat="1" applyFont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5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70" fontId="15" fillId="0" borderId="10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170" fontId="15" fillId="0" borderId="8" xfId="0" applyNumberFormat="1" applyFont="1" applyBorder="1" applyAlignment="1">
      <alignment horizontal="center" vertical="center" wrapText="1"/>
    </xf>
    <xf numFmtId="166" fontId="15" fillId="0" borderId="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166" fontId="13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65" fontId="14" fillId="0" borderId="5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textRotation="90" wrapText="1"/>
    </xf>
    <xf numFmtId="0" fontId="14" fillId="0" borderId="4" xfId="0" applyFont="1" applyBorder="1" applyAlignment="1">
      <alignment horizontal="center"/>
    </xf>
    <xf numFmtId="0" fontId="14" fillId="2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165" fontId="15" fillId="2" borderId="8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indent="2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70" fontId="15" fillId="0" borderId="6" xfId="0" applyNumberFormat="1" applyFont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indent="2"/>
    </xf>
    <xf numFmtId="0" fontId="16" fillId="0" borderId="4" xfId="0" applyFont="1" applyFill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0" fontId="15" fillId="0" borderId="7" xfId="0" applyNumberFormat="1" applyFont="1" applyBorder="1" applyAlignment="1">
      <alignment horizontal="center" vertical="center" wrapText="1"/>
    </xf>
    <xf numFmtId="166" fontId="15" fillId="0" borderId="7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165" fontId="14" fillId="0" borderId="2" xfId="0" applyNumberFormat="1" applyFont="1" applyBorder="1" applyAlignment="1">
      <alignment horizontal="center" wrapText="1"/>
    </xf>
    <xf numFmtId="1" fontId="15" fillId="0" borderId="8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0" fontId="15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indent="2"/>
    </xf>
    <xf numFmtId="170" fontId="15" fillId="0" borderId="8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indent="2"/>
    </xf>
    <xf numFmtId="0" fontId="15" fillId="0" borderId="2" xfId="0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165" fontId="15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4" fillId="0" borderId="4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65" fontId="14" fillId="0" borderId="4" xfId="0" applyNumberFormat="1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165" fontId="8" fillId="0" borderId="5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SheetLayoutView="100" workbookViewId="0" topLeftCell="A1">
      <selection activeCell="D33" sqref="D33"/>
    </sheetView>
  </sheetViews>
  <sheetFormatPr defaultColWidth="9.140625" defaultRowHeight="12.75"/>
  <cols>
    <col min="1" max="1" width="13.8515625" style="4" customWidth="1"/>
    <col min="2" max="3" width="3.00390625" style="4" bestFit="1" customWidth="1"/>
    <col min="4" max="4" width="8.7109375" style="4" customWidth="1"/>
    <col min="5" max="5" width="6.7109375" style="2" bestFit="1" customWidth="1"/>
    <col min="6" max="6" width="7.7109375" style="2" bestFit="1" customWidth="1"/>
    <col min="7" max="7" width="11.57421875" style="2" bestFit="1" customWidth="1"/>
    <col min="8" max="8" width="7.8515625" style="2" bestFit="1" customWidth="1"/>
    <col min="9" max="9" width="10.7109375" style="2" bestFit="1" customWidth="1"/>
    <col min="10" max="10" width="9.28125" style="2" bestFit="1" customWidth="1"/>
    <col min="11" max="11" width="11.57421875" style="2" customWidth="1"/>
    <col min="12" max="12" width="11.8515625" style="74" customWidth="1"/>
    <col min="13" max="13" width="13.57421875" style="9" bestFit="1" customWidth="1"/>
    <col min="14" max="14" width="7.57421875" style="9" bestFit="1" customWidth="1"/>
    <col min="15" max="15" width="34.421875" style="2" customWidth="1"/>
    <col min="16" max="16" width="9.140625" style="4" customWidth="1"/>
    <col min="17" max="17" width="14.421875" style="4" customWidth="1"/>
    <col min="18" max="16384" width="9.140625" style="4" customWidth="1"/>
  </cols>
  <sheetData>
    <row r="1" spans="1:15" s="13" customFormat="1" ht="24" customHeight="1">
      <c r="A1" s="62" t="s">
        <v>117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73"/>
      <c r="M1" s="12"/>
      <c r="N1" s="12"/>
      <c r="O1" s="11"/>
    </row>
    <row r="2" spans="1:14" ht="9.75" customHeight="1">
      <c r="A2" s="1"/>
      <c r="B2" s="1"/>
      <c r="C2" s="1"/>
      <c r="D2" s="1"/>
      <c r="M2" s="3"/>
      <c r="N2" s="3"/>
    </row>
    <row r="3" spans="1:15" ht="14.25" customHeight="1">
      <c r="A3" s="165" t="s">
        <v>111</v>
      </c>
      <c r="B3" s="178" t="s">
        <v>50</v>
      </c>
      <c r="C3" s="179"/>
      <c r="D3" s="180"/>
      <c r="E3" s="168" t="s">
        <v>112</v>
      </c>
      <c r="F3" s="169"/>
      <c r="G3" s="14"/>
      <c r="H3" s="14"/>
      <c r="I3" s="174" t="s">
        <v>8</v>
      </c>
      <c r="J3" s="165" t="s">
        <v>107</v>
      </c>
      <c r="K3" s="165" t="s">
        <v>108</v>
      </c>
      <c r="L3" s="156" t="s">
        <v>109</v>
      </c>
      <c r="M3" s="172" t="s">
        <v>110</v>
      </c>
      <c r="N3" s="172" t="s">
        <v>113</v>
      </c>
      <c r="O3" s="165" t="s">
        <v>83</v>
      </c>
    </row>
    <row r="4" spans="1:15" ht="18.75" customHeight="1">
      <c r="A4" s="166"/>
      <c r="B4" s="181"/>
      <c r="C4" s="182"/>
      <c r="D4" s="183"/>
      <c r="E4" s="170"/>
      <c r="F4" s="171"/>
      <c r="G4" s="16"/>
      <c r="H4" s="16"/>
      <c r="I4" s="175"/>
      <c r="J4" s="166"/>
      <c r="K4" s="166"/>
      <c r="L4" s="157"/>
      <c r="M4" s="173"/>
      <c r="N4" s="173"/>
      <c r="O4" s="166"/>
    </row>
    <row r="5" spans="1:15" s="2" customFormat="1" ht="100.5" customHeight="1">
      <c r="A5" s="167"/>
      <c r="B5" s="17" t="s">
        <v>21</v>
      </c>
      <c r="C5" s="17" t="s">
        <v>20</v>
      </c>
      <c r="D5" s="17" t="s">
        <v>22</v>
      </c>
      <c r="E5" s="18" t="s">
        <v>0</v>
      </c>
      <c r="F5" s="18" t="s">
        <v>1</v>
      </c>
      <c r="G5" s="15" t="s">
        <v>115</v>
      </c>
      <c r="H5" s="15" t="s">
        <v>116</v>
      </c>
      <c r="I5" s="176"/>
      <c r="J5" s="167"/>
      <c r="K5" s="166"/>
      <c r="L5" s="157"/>
      <c r="M5" s="173"/>
      <c r="N5" s="177"/>
      <c r="O5" s="167"/>
    </row>
    <row r="6" spans="1:15" ht="11.25">
      <c r="A6" s="184" t="s">
        <v>18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</row>
    <row r="7" spans="1:15" ht="30">
      <c r="A7" s="63" t="s">
        <v>29</v>
      </c>
      <c r="B7" s="56" t="s">
        <v>23</v>
      </c>
      <c r="C7" s="56"/>
      <c r="D7" s="20"/>
      <c r="E7" s="21">
        <v>675208</v>
      </c>
      <c r="F7" s="21">
        <v>4310856</v>
      </c>
      <c r="G7" s="21" t="s">
        <v>66</v>
      </c>
      <c r="H7" s="21" t="s">
        <v>52</v>
      </c>
      <c r="I7" s="22">
        <v>643</v>
      </c>
      <c r="J7" s="21">
        <v>3877</v>
      </c>
      <c r="K7" s="21">
        <v>3877</v>
      </c>
      <c r="L7" s="76" t="s">
        <v>88</v>
      </c>
      <c r="M7" s="23" t="s">
        <v>99</v>
      </c>
      <c r="N7" s="24" t="s">
        <v>24</v>
      </c>
      <c r="O7" s="25" t="s">
        <v>12</v>
      </c>
    </row>
    <row r="8" spans="1:15" ht="20.25">
      <c r="A8" s="64" t="s">
        <v>30</v>
      </c>
      <c r="B8" s="56" t="s">
        <v>23</v>
      </c>
      <c r="C8" s="56"/>
      <c r="D8" s="26"/>
      <c r="E8" s="19">
        <v>685474</v>
      </c>
      <c r="F8" s="26">
        <v>4313591</v>
      </c>
      <c r="G8" s="26" t="s">
        <v>67</v>
      </c>
      <c r="H8" s="26" t="s">
        <v>52</v>
      </c>
      <c r="I8" s="27">
        <v>797</v>
      </c>
      <c r="J8" s="28">
        <v>3374</v>
      </c>
      <c r="K8" s="28">
        <v>3374</v>
      </c>
      <c r="L8" s="76" t="s">
        <v>88</v>
      </c>
      <c r="M8" s="29" t="s">
        <v>100</v>
      </c>
      <c r="N8" s="29" t="s">
        <v>24</v>
      </c>
      <c r="O8" s="30" t="s">
        <v>90</v>
      </c>
    </row>
    <row r="9" spans="1:15" ht="20.25">
      <c r="A9" s="65" t="s">
        <v>89</v>
      </c>
      <c r="B9" s="56" t="s">
        <v>23</v>
      </c>
      <c r="C9" s="57"/>
      <c r="D9" s="32"/>
      <c r="E9" s="31">
        <v>694556</v>
      </c>
      <c r="F9" s="32">
        <v>4319766</v>
      </c>
      <c r="G9" s="32" t="s">
        <v>67</v>
      </c>
      <c r="H9" s="32" t="s">
        <v>52</v>
      </c>
      <c r="I9" s="33">
        <v>1066</v>
      </c>
      <c r="J9" s="34" t="s">
        <v>88</v>
      </c>
      <c r="K9" s="34">
        <v>3531</v>
      </c>
      <c r="L9" s="76" t="s">
        <v>88</v>
      </c>
      <c r="M9" s="35">
        <v>39729</v>
      </c>
      <c r="N9" s="36" t="s">
        <v>24</v>
      </c>
      <c r="O9" s="37" t="s">
        <v>91</v>
      </c>
    </row>
    <row r="10" spans="1:15" ht="12" customHeight="1">
      <c r="A10" s="188" t="s">
        <v>11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0"/>
    </row>
    <row r="11" spans="1:15" ht="20.25">
      <c r="A11" s="66" t="s">
        <v>31</v>
      </c>
      <c r="B11" s="38"/>
      <c r="C11" s="58" t="s">
        <v>23</v>
      </c>
      <c r="D11" s="38"/>
      <c r="E11" s="39">
        <v>696565</v>
      </c>
      <c r="F11" s="39">
        <v>4320226</v>
      </c>
      <c r="G11" s="39" t="s">
        <v>68</v>
      </c>
      <c r="H11" s="39" t="s">
        <v>53</v>
      </c>
      <c r="I11" s="39">
        <v>1188</v>
      </c>
      <c r="J11" s="40">
        <v>971</v>
      </c>
      <c r="K11" s="41">
        <v>980</v>
      </c>
      <c r="L11" s="76" t="s">
        <v>88</v>
      </c>
      <c r="M11" s="42" t="s">
        <v>101</v>
      </c>
      <c r="N11" s="42" t="s">
        <v>25</v>
      </c>
      <c r="O11" s="43" t="s">
        <v>11</v>
      </c>
    </row>
    <row r="12" spans="1:15" ht="12" customHeight="1">
      <c r="A12" s="188" t="s">
        <v>19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0"/>
    </row>
    <row r="13" spans="1:22" ht="20.25">
      <c r="A13" s="63" t="s">
        <v>32</v>
      </c>
      <c r="B13" s="20"/>
      <c r="C13" s="58" t="s">
        <v>23</v>
      </c>
      <c r="D13" s="59"/>
      <c r="E13" s="20">
        <v>708258</v>
      </c>
      <c r="F13" s="20">
        <v>4322377</v>
      </c>
      <c r="G13" s="20" t="s">
        <v>69</v>
      </c>
      <c r="H13" s="20" t="s">
        <v>54</v>
      </c>
      <c r="I13" s="20">
        <v>2577</v>
      </c>
      <c r="J13" s="21">
        <v>534</v>
      </c>
      <c r="K13" s="44" t="s">
        <v>88</v>
      </c>
      <c r="L13" s="76" t="s">
        <v>88</v>
      </c>
      <c r="M13" s="45">
        <v>39345</v>
      </c>
      <c r="N13" s="24" t="s">
        <v>25</v>
      </c>
      <c r="O13" s="25" t="s">
        <v>78</v>
      </c>
      <c r="Q13" s="5"/>
      <c r="R13" s="5"/>
      <c r="S13" s="5"/>
      <c r="T13" s="5"/>
      <c r="U13" s="5"/>
      <c r="V13" s="5"/>
    </row>
    <row r="14" spans="1:22" ht="20.25">
      <c r="A14" s="67" t="s">
        <v>33</v>
      </c>
      <c r="B14" s="32"/>
      <c r="C14" s="56" t="s">
        <v>23</v>
      </c>
      <c r="D14" s="60"/>
      <c r="E14" s="33">
        <v>716691</v>
      </c>
      <c r="F14" s="33">
        <v>4330009</v>
      </c>
      <c r="G14" s="33" t="s">
        <v>69</v>
      </c>
      <c r="H14" s="33" t="s">
        <v>54</v>
      </c>
      <c r="I14" s="33">
        <v>4505</v>
      </c>
      <c r="J14" s="34">
        <v>710</v>
      </c>
      <c r="K14" s="46">
        <v>630</v>
      </c>
      <c r="L14" s="76" t="s">
        <v>88</v>
      </c>
      <c r="M14" s="47" t="s">
        <v>102</v>
      </c>
      <c r="N14" s="47" t="s">
        <v>25</v>
      </c>
      <c r="O14" s="37" t="s">
        <v>79</v>
      </c>
      <c r="Q14" s="5"/>
      <c r="R14" s="5"/>
      <c r="S14" s="5"/>
      <c r="T14" s="5"/>
      <c r="U14" s="5"/>
      <c r="V14" s="5"/>
    </row>
    <row r="15" spans="1:22" ht="20.25">
      <c r="A15" s="64" t="s">
        <v>34</v>
      </c>
      <c r="B15" s="26"/>
      <c r="C15" s="61"/>
      <c r="D15" s="56" t="s">
        <v>23</v>
      </c>
      <c r="E15" s="27">
        <v>723863</v>
      </c>
      <c r="F15" s="27">
        <v>4335353</v>
      </c>
      <c r="G15" s="48" t="s">
        <v>106</v>
      </c>
      <c r="H15" s="27" t="s">
        <v>59</v>
      </c>
      <c r="I15" s="27">
        <v>5295</v>
      </c>
      <c r="J15" s="28">
        <v>660</v>
      </c>
      <c r="K15" s="44" t="s">
        <v>88</v>
      </c>
      <c r="L15" s="76" t="s">
        <v>88</v>
      </c>
      <c r="M15" s="49">
        <v>39366</v>
      </c>
      <c r="N15" s="50" t="s">
        <v>26</v>
      </c>
      <c r="O15" s="30" t="s">
        <v>10</v>
      </c>
      <c r="Q15" s="6"/>
      <c r="R15" s="7"/>
      <c r="S15" s="7"/>
      <c r="T15" s="6"/>
      <c r="U15" s="6"/>
      <c r="V15" s="5"/>
    </row>
    <row r="16" spans="1:22" ht="11.25">
      <c r="A16" s="184" t="s">
        <v>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6"/>
      <c r="Q16" s="8"/>
      <c r="R16" s="5"/>
      <c r="S16" s="5"/>
      <c r="T16" s="5"/>
      <c r="U16" s="8"/>
      <c r="V16" s="5"/>
    </row>
    <row r="17" spans="1:22" ht="20.25">
      <c r="A17" s="63" t="s">
        <v>35</v>
      </c>
      <c r="B17" s="20"/>
      <c r="C17" s="56" t="s">
        <v>23</v>
      </c>
      <c r="D17" s="59"/>
      <c r="E17" s="22">
        <v>699586</v>
      </c>
      <c r="F17" s="22">
        <v>4317545</v>
      </c>
      <c r="G17" s="22" t="s">
        <v>70</v>
      </c>
      <c r="H17" s="22" t="s">
        <v>53</v>
      </c>
      <c r="I17" s="22">
        <v>1325</v>
      </c>
      <c r="J17" s="21">
        <v>1427</v>
      </c>
      <c r="K17" s="44" t="s">
        <v>88</v>
      </c>
      <c r="L17" s="76" t="s">
        <v>88</v>
      </c>
      <c r="M17" s="45">
        <v>39342</v>
      </c>
      <c r="N17" s="24" t="s">
        <v>25</v>
      </c>
      <c r="O17" s="25" t="s">
        <v>92</v>
      </c>
      <c r="R17" s="5"/>
      <c r="S17" s="5"/>
      <c r="T17" s="5"/>
      <c r="U17" s="8"/>
      <c r="V17" s="5"/>
    </row>
    <row r="18" spans="1:15" ht="20.25">
      <c r="A18" s="67" t="s">
        <v>36</v>
      </c>
      <c r="B18" s="32"/>
      <c r="C18" s="56" t="s">
        <v>23</v>
      </c>
      <c r="D18" s="60"/>
      <c r="E18" s="33">
        <v>717835</v>
      </c>
      <c r="F18" s="33">
        <v>4315183</v>
      </c>
      <c r="G18" s="33" t="s">
        <v>71</v>
      </c>
      <c r="H18" s="33" t="s">
        <v>55</v>
      </c>
      <c r="I18" s="33">
        <v>3350</v>
      </c>
      <c r="J18" s="34">
        <v>1224</v>
      </c>
      <c r="K18" s="46">
        <f>220+1020</f>
        <v>1240</v>
      </c>
      <c r="L18" s="76" t="s">
        <v>88</v>
      </c>
      <c r="M18" s="47" t="s">
        <v>103</v>
      </c>
      <c r="N18" s="47" t="s">
        <v>25</v>
      </c>
      <c r="O18" s="37" t="s">
        <v>93</v>
      </c>
    </row>
    <row r="19" spans="1:15" ht="20.25">
      <c r="A19" s="67" t="s">
        <v>37</v>
      </c>
      <c r="B19" s="32"/>
      <c r="C19" s="56" t="s">
        <v>23</v>
      </c>
      <c r="D19" s="60"/>
      <c r="E19" s="33">
        <v>720929</v>
      </c>
      <c r="F19" s="33">
        <v>4320677</v>
      </c>
      <c r="G19" s="33" t="s">
        <v>72</v>
      </c>
      <c r="H19" s="33" t="s">
        <v>56</v>
      </c>
      <c r="I19" s="33">
        <v>3927</v>
      </c>
      <c r="J19" s="34">
        <v>413</v>
      </c>
      <c r="K19" s="44" t="s">
        <v>88</v>
      </c>
      <c r="L19" s="76" t="s">
        <v>88</v>
      </c>
      <c r="M19" s="51">
        <v>39350</v>
      </c>
      <c r="N19" s="47" t="s">
        <v>25</v>
      </c>
      <c r="O19" s="37" t="s">
        <v>28</v>
      </c>
    </row>
    <row r="20" spans="1:15" ht="20.25">
      <c r="A20" s="67" t="s">
        <v>38</v>
      </c>
      <c r="B20" s="32"/>
      <c r="C20" s="60"/>
      <c r="D20" s="57" t="s">
        <v>23</v>
      </c>
      <c r="E20" s="33">
        <v>731393</v>
      </c>
      <c r="F20" s="33">
        <v>4328025</v>
      </c>
      <c r="G20" s="48" t="s">
        <v>106</v>
      </c>
      <c r="H20" s="33" t="s">
        <v>59</v>
      </c>
      <c r="I20" s="33">
        <v>4800</v>
      </c>
      <c r="J20" s="34">
        <v>688</v>
      </c>
      <c r="K20" s="34" t="s">
        <v>88</v>
      </c>
      <c r="L20" s="76" t="s">
        <v>88</v>
      </c>
      <c r="M20" s="52">
        <v>39352</v>
      </c>
      <c r="N20" s="53" t="s">
        <v>26</v>
      </c>
      <c r="O20" s="37" t="s">
        <v>51</v>
      </c>
    </row>
    <row r="21" spans="1:15" ht="11.25">
      <c r="A21" s="187" t="s">
        <v>4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</row>
    <row r="22" spans="1:15" ht="30">
      <c r="A22" s="67" t="s">
        <v>39</v>
      </c>
      <c r="B22" s="32"/>
      <c r="C22" s="57" t="s">
        <v>23</v>
      </c>
      <c r="D22" s="32"/>
      <c r="E22" s="33">
        <v>712179</v>
      </c>
      <c r="F22" s="33">
        <v>4319355</v>
      </c>
      <c r="G22" s="33" t="s">
        <v>73</v>
      </c>
      <c r="H22" s="33" t="s">
        <v>52</v>
      </c>
      <c r="I22" s="33">
        <v>3740</v>
      </c>
      <c r="J22" s="34">
        <v>543</v>
      </c>
      <c r="K22" s="34" t="s">
        <v>88</v>
      </c>
      <c r="L22" s="76" t="s">
        <v>88</v>
      </c>
      <c r="M22" s="52">
        <v>39363</v>
      </c>
      <c r="N22" s="53" t="s">
        <v>26</v>
      </c>
      <c r="O22" s="37" t="s">
        <v>80</v>
      </c>
    </row>
    <row r="23" spans="1:15" ht="11.25">
      <c r="A23" s="54" t="s">
        <v>5</v>
      </c>
      <c r="B23" s="54"/>
      <c r="C23" s="54"/>
      <c r="D23" s="54"/>
      <c r="E23" s="68"/>
      <c r="F23" s="69"/>
      <c r="G23" s="69"/>
      <c r="H23" s="69"/>
      <c r="I23" s="70"/>
      <c r="J23" s="70"/>
      <c r="K23" s="70"/>
      <c r="L23" s="77"/>
      <c r="M23" s="71"/>
      <c r="N23" s="72"/>
      <c r="O23" s="55"/>
    </row>
    <row r="24" spans="1:15" s="90" customFormat="1" ht="20.25">
      <c r="A24" s="83" t="s">
        <v>40</v>
      </c>
      <c r="B24" s="84"/>
      <c r="C24" s="85" t="s">
        <v>23</v>
      </c>
      <c r="D24" s="86"/>
      <c r="E24" s="87">
        <v>717834</v>
      </c>
      <c r="F24" s="87">
        <v>4324157</v>
      </c>
      <c r="G24" s="87" t="s">
        <v>74</v>
      </c>
      <c r="H24" s="87" t="s">
        <v>57</v>
      </c>
      <c r="I24" s="87">
        <v>4514</v>
      </c>
      <c r="J24" s="78">
        <v>555</v>
      </c>
      <c r="K24" s="76">
        <v>560</v>
      </c>
      <c r="L24" s="76">
        <v>562</v>
      </c>
      <c r="M24" s="88" t="s">
        <v>118</v>
      </c>
      <c r="N24" s="88" t="s">
        <v>26</v>
      </c>
      <c r="O24" s="89" t="s">
        <v>81</v>
      </c>
    </row>
    <row r="25" spans="1:15" s="90" customFormat="1" ht="20.25">
      <c r="A25" s="83" t="s">
        <v>104</v>
      </c>
      <c r="B25" s="91"/>
      <c r="C25" s="85" t="s">
        <v>23</v>
      </c>
      <c r="D25" s="92"/>
      <c r="E25" s="87">
        <v>718639</v>
      </c>
      <c r="F25" s="87">
        <v>4325128</v>
      </c>
      <c r="G25" s="87" t="s">
        <v>74</v>
      </c>
      <c r="H25" s="87" t="s">
        <v>57</v>
      </c>
      <c r="I25" s="87">
        <v>4585</v>
      </c>
      <c r="J25" s="78" t="s">
        <v>88</v>
      </c>
      <c r="K25" s="76" t="s">
        <v>88</v>
      </c>
      <c r="L25" s="76">
        <v>505</v>
      </c>
      <c r="M25" s="93">
        <v>40092</v>
      </c>
      <c r="N25" s="88" t="s">
        <v>26</v>
      </c>
      <c r="O25" s="89" t="s">
        <v>81</v>
      </c>
    </row>
    <row r="26" spans="1:15" s="90" customFormat="1" ht="20.25">
      <c r="A26" s="83" t="s">
        <v>41</v>
      </c>
      <c r="B26" s="94"/>
      <c r="C26" s="95"/>
      <c r="D26" s="85" t="s">
        <v>23</v>
      </c>
      <c r="E26" s="87">
        <v>720511</v>
      </c>
      <c r="F26" s="87">
        <v>4326822</v>
      </c>
      <c r="G26" s="96" t="s">
        <v>106</v>
      </c>
      <c r="H26" s="87" t="s">
        <v>59</v>
      </c>
      <c r="I26" s="87">
        <v>4820</v>
      </c>
      <c r="J26" s="78">
        <v>425</v>
      </c>
      <c r="K26" s="76">
        <v>476</v>
      </c>
      <c r="L26" s="76">
        <v>478</v>
      </c>
      <c r="M26" s="88" t="s">
        <v>119</v>
      </c>
      <c r="N26" s="88" t="s">
        <v>26</v>
      </c>
      <c r="O26" s="89" t="s">
        <v>14</v>
      </c>
    </row>
    <row r="27" spans="1:15" s="90" customFormat="1" ht="20.25">
      <c r="A27" s="83" t="s">
        <v>105</v>
      </c>
      <c r="B27" s="97"/>
      <c r="C27" s="95"/>
      <c r="D27" s="98" t="s">
        <v>23</v>
      </c>
      <c r="E27" s="87">
        <v>721188</v>
      </c>
      <c r="F27" s="87">
        <v>4327304</v>
      </c>
      <c r="G27" s="99" t="s">
        <v>106</v>
      </c>
      <c r="H27" s="87" t="s">
        <v>59</v>
      </c>
      <c r="I27" s="87">
        <v>4965</v>
      </c>
      <c r="J27" s="78" t="s">
        <v>88</v>
      </c>
      <c r="K27" s="78" t="s">
        <v>88</v>
      </c>
      <c r="L27" s="78">
        <v>435</v>
      </c>
      <c r="M27" s="100">
        <v>40094</v>
      </c>
      <c r="N27" s="101" t="s">
        <v>26</v>
      </c>
      <c r="O27" s="89" t="s">
        <v>14</v>
      </c>
    </row>
    <row r="28" spans="1:15" s="90" customFormat="1" ht="24" customHeight="1">
      <c r="A28" s="102" t="s">
        <v>120</v>
      </c>
      <c r="B28" s="103"/>
      <c r="C28" s="103"/>
      <c r="D28" s="103"/>
      <c r="E28" s="74"/>
      <c r="F28" s="74"/>
      <c r="G28" s="74"/>
      <c r="H28" s="74"/>
      <c r="I28" s="74"/>
      <c r="J28" s="74"/>
      <c r="K28" s="74"/>
      <c r="L28" s="74"/>
      <c r="M28" s="104"/>
      <c r="N28" s="104"/>
      <c r="O28" s="74"/>
    </row>
    <row r="29" spans="1:15" s="90" customFormat="1" ht="10.5" customHeight="1">
      <c r="A29" s="103"/>
      <c r="B29" s="103"/>
      <c r="C29" s="103"/>
      <c r="D29" s="103"/>
      <c r="E29" s="74"/>
      <c r="F29" s="74"/>
      <c r="G29" s="74"/>
      <c r="H29" s="74"/>
      <c r="I29" s="74"/>
      <c r="J29" s="74"/>
      <c r="K29" s="74"/>
      <c r="L29" s="74"/>
      <c r="M29" s="104"/>
      <c r="N29" s="104"/>
      <c r="O29" s="74"/>
    </row>
    <row r="30" spans="1:15" s="90" customFormat="1" ht="15.75" customHeight="1">
      <c r="A30" s="156" t="s">
        <v>121</v>
      </c>
      <c r="B30" s="191" t="s">
        <v>50</v>
      </c>
      <c r="C30" s="192"/>
      <c r="D30" s="193"/>
      <c r="E30" s="80" t="s">
        <v>122</v>
      </c>
      <c r="F30" s="81"/>
      <c r="G30" s="105"/>
      <c r="H30" s="105"/>
      <c r="I30" s="156" t="s">
        <v>8</v>
      </c>
      <c r="J30" s="156" t="s">
        <v>107</v>
      </c>
      <c r="K30" s="156" t="s">
        <v>87</v>
      </c>
      <c r="L30" s="156" t="s">
        <v>94</v>
      </c>
      <c r="M30" s="159" t="s">
        <v>110</v>
      </c>
      <c r="N30" s="159" t="s">
        <v>123</v>
      </c>
      <c r="O30" s="156" t="s">
        <v>58</v>
      </c>
    </row>
    <row r="31" spans="1:15" s="90" customFormat="1" ht="18.75" customHeight="1">
      <c r="A31" s="157"/>
      <c r="B31" s="194"/>
      <c r="C31" s="195"/>
      <c r="D31" s="196"/>
      <c r="E31" s="160"/>
      <c r="F31" s="161"/>
      <c r="G31" s="107"/>
      <c r="H31" s="107"/>
      <c r="I31" s="157"/>
      <c r="J31" s="157"/>
      <c r="K31" s="157"/>
      <c r="L31" s="157"/>
      <c r="M31" s="129"/>
      <c r="N31" s="129"/>
      <c r="O31" s="157"/>
    </row>
    <row r="32" spans="1:15" s="90" customFormat="1" ht="99" customHeight="1">
      <c r="A32" s="158"/>
      <c r="B32" s="108" t="s">
        <v>21</v>
      </c>
      <c r="C32" s="108" t="s">
        <v>20</v>
      </c>
      <c r="D32" s="108" t="s">
        <v>22</v>
      </c>
      <c r="E32" s="109" t="s">
        <v>0</v>
      </c>
      <c r="F32" s="109" t="s">
        <v>1</v>
      </c>
      <c r="G32" s="75" t="s">
        <v>124</v>
      </c>
      <c r="H32" s="75" t="s">
        <v>125</v>
      </c>
      <c r="I32" s="157"/>
      <c r="J32" s="158"/>
      <c r="K32" s="157"/>
      <c r="L32" s="157"/>
      <c r="M32" s="129"/>
      <c r="N32" s="106"/>
      <c r="O32" s="158"/>
    </row>
    <row r="33" spans="1:15" s="90" customFormat="1" ht="11.25">
      <c r="A33" s="110" t="s">
        <v>6</v>
      </c>
      <c r="B33" s="110"/>
      <c r="C33" s="110"/>
      <c r="D33" s="110"/>
      <c r="E33" s="111"/>
      <c r="F33" s="111"/>
      <c r="G33" s="111"/>
      <c r="H33" s="111"/>
      <c r="I33" s="79"/>
      <c r="J33" s="79"/>
      <c r="K33" s="79"/>
      <c r="L33" s="79"/>
      <c r="M33" s="112"/>
      <c r="N33" s="112"/>
      <c r="O33" s="111"/>
    </row>
    <row r="34" spans="1:15" s="90" customFormat="1" ht="20.25">
      <c r="A34" s="113" t="s">
        <v>42</v>
      </c>
      <c r="B34" s="114"/>
      <c r="C34" s="85" t="s">
        <v>23</v>
      </c>
      <c r="D34" s="115"/>
      <c r="E34" s="116">
        <v>716366</v>
      </c>
      <c r="F34" s="116">
        <v>4324300</v>
      </c>
      <c r="G34" s="116" t="s">
        <v>75</v>
      </c>
      <c r="H34" s="116" t="s">
        <v>57</v>
      </c>
      <c r="I34" s="116">
        <v>4462</v>
      </c>
      <c r="J34" s="117">
        <v>399</v>
      </c>
      <c r="K34" s="118" t="s">
        <v>88</v>
      </c>
      <c r="L34" s="76" t="s">
        <v>88</v>
      </c>
      <c r="M34" s="119">
        <v>39324</v>
      </c>
      <c r="N34" s="120" t="s">
        <v>26</v>
      </c>
      <c r="O34" s="121" t="s">
        <v>82</v>
      </c>
    </row>
    <row r="35" spans="1:15" s="90" customFormat="1" ht="20.25">
      <c r="A35" s="122" t="s">
        <v>43</v>
      </c>
      <c r="B35" s="91"/>
      <c r="C35" s="123"/>
      <c r="D35" s="85" t="s">
        <v>23</v>
      </c>
      <c r="E35" s="124">
        <v>718022</v>
      </c>
      <c r="F35" s="124">
        <v>4325797</v>
      </c>
      <c r="G35" s="96" t="s">
        <v>106</v>
      </c>
      <c r="H35" s="124" t="s">
        <v>60</v>
      </c>
      <c r="I35" s="124">
        <v>4859</v>
      </c>
      <c r="J35" s="125">
        <v>431</v>
      </c>
      <c r="K35" s="118" t="s">
        <v>88</v>
      </c>
      <c r="L35" s="76" t="s">
        <v>88</v>
      </c>
      <c r="M35" s="126">
        <v>39330</v>
      </c>
      <c r="N35" s="127" t="s">
        <v>26</v>
      </c>
      <c r="O35" s="128" t="s">
        <v>13</v>
      </c>
    </row>
    <row r="36" spans="1:15" s="90" customFormat="1" ht="11.25">
      <c r="A36" s="162" t="s">
        <v>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4"/>
    </row>
    <row r="37" spans="1:15" s="90" customFormat="1" ht="20.25">
      <c r="A37" s="83" t="s">
        <v>44</v>
      </c>
      <c r="B37" s="84"/>
      <c r="C37" s="85" t="s">
        <v>23</v>
      </c>
      <c r="D37" s="95"/>
      <c r="E37" s="87">
        <v>715487</v>
      </c>
      <c r="F37" s="87">
        <v>4332062</v>
      </c>
      <c r="G37" s="87" t="s">
        <v>76</v>
      </c>
      <c r="H37" s="87" t="s">
        <v>61</v>
      </c>
      <c r="I37" s="87">
        <v>4787</v>
      </c>
      <c r="J37" s="78">
        <v>446</v>
      </c>
      <c r="K37" s="76">
        <v>456</v>
      </c>
      <c r="L37" s="76" t="s">
        <v>88</v>
      </c>
      <c r="M37" s="88" t="s">
        <v>95</v>
      </c>
      <c r="N37" s="88" t="s">
        <v>26</v>
      </c>
      <c r="O37" s="89" t="s">
        <v>77</v>
      </c>
    </row>
    <row r="38" spans="1:15" s="136" customFormat="1" ht="20.25">
      <c r="A38" s="83" t="s">
        <v>85</v>
      </c>
      <c r="B38" s="84"/>
      <c r="C38" s="85" t="s">
        <v>23</v>
      </c>
      <c r="D38" s="95"/>
      <c r="E38" s="130">
        <v>717414</v>
      </c>
      <c r="F38" s="130">
        <v>4334421</v>
      </c>
      <c r="G38" s="130" t="s">
        <v>76</v>
      </c>
      <c r="H38" s="87" t="s">
        <v>61</v>
      </c>
      <c r="I38" s="130">
        <v>5208</v>
      </c>
      <c r="J38" s="131" t="s">
        <v>88</v>
      </c>
      <c r="K38" s="132">
        <v>439</v>
      </c>
      <c r="L38" s="76" t="s">
        <v>88</v>
      </c>
      <c r="M38" s="133">
        <v>39744</v>
      </c>
      <c r="N38" s="134" t="s">
        <v>26</v>
      </c>
      <c r="O38" s="135" t="s">
        <v>77</v>
      </c>
    </row>
    <row r="39" spans="1:15" s="90" customFormat="1" ht="20.25">
      <c r="A39" s="83" t="s">
        <v>45</v>
      </c>
      <c r="B39" s="84"/>
      <c r="C39" s="95"/>
      <c r="D39" s="98" t="s">
        <v>23</v>
      </c>
      <c r="E39" s="130">
        <v>718147</v>
      </c>
      <c r="F39" s="130">
        <v>4335162</v>
      </c>
      <c r="G39" s="96" t="s">
        <v>106</v>
      </c>
      <c r="H39" s="130" t="s">
        <v>62</v>
      </c>
      <c r="I39" s="130">
        <v>5338</v>
      </c>
      <c r="J39" s="78">
        <v>457</v>
      </c>
      <c r="K39" s="76">
        <v>458</v>
      </c>
      <c r="L39" s="76" t="s">
        <v>88</v>
      </c>
      <c r="M39" s="88" t="s">
        <v>96</v>
      </c>
      <c r="N39" s="88" t="s">
        <v>26</v>
      </c>
      <c r="O39" s="89" t="s">
        <v>9</v>
      </c>
    </row>
    <row r="40" spans="1:15" s="136" customFormat="1" ht="20.25">
      <c r="A40" s="137" t="s">
        <v>86</v>
      </c>
      <c r="B40" s="84"/>
      <c r="C40" s="95"/>
      <c r="D40" s="98" t="s">
        <v>23</v>
      </c>
      <c r="E40" s="130">
        <v>719115</v>
      </c>
      <c r="F40" s="130">
        <v>4336012</v>
      </c>
      <c r="G40" s="96" t="s">
        <v>106</v>
      </c>
      <c r="H40" s="130" t="s">
        <v>59</v>
      </c>
      <c r="I40" s="130">
        <v>5556</v>
      </c>
      <c r="J40" s="131" t="s">
        <v>88</v>
      </c>
      <c r="K40" s="84">
        <v>446</v>
      </c>
      <c r="L40" s="76" t="s">
        <v>88</v>
      </c>
      <c r="M40" s="138">
        <v>39750</v>
      </c>
      <c r="N40" s="134" t="s">
        <v>26</v>
      </c>
      <c r="O40" s="135" t="s">
        <v>9</v>
      </c>
    </row>
    <row r="41" spans="1:15" s="90" customFormat="1" ht="11.25">
      <c r="A41" s="162" t="s">
        <v>27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4"/>
    </row>
    <row r="42" spans="1:15" s="90" customFormat="1" ht="29.25" customHeight="1">
      <c r="A42" s="139" t="s">
        <v>46</v>
      </c>
      <c r="B42" s="140"/>
      <c r="C42" s="140"/>
      <c r="D42" s="85" t="s">
        <v>23</v>
      </c>
      <c r="E42" s="141">
        <v>697266</v>
      </c>
      <c r="F42" s="141">
        <v>4321655</v>
      </c>
      <c r="G42" s="96" t="s">
        <v>106</v>
      </c>
      <c r="H42" s="141" t="s">
        <v>63</v>
      </c>
      <c r="I42" s="141">
        <v>1263</v>
      </c>
      <c r="J42" s="142">
        <v>818</v>
      </c>
      <c r="K42" s="143">
        <f>303+561</f>
        <v>864</v>
      </c>
      <c r="L42" s="76" t="s">
        <v>88</v>
      </c>
      <c r="M42" s="144" t="s">
        <v>97</v>
      </c>
      <c r="N42" s="144" t="s">
        <v>25</v>
      </c>
      <c r="O42" s="145" t="s">
        <v>84</v>
      </c>
    </row>
    <row r="43" spans="1:15" s="90" customFormat="1" ht="11.25">
      <c r="A43" s="162" t="s">
        <v>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4"/>
    </row>
    <row r="44" spans="1:15" s="90" customFormat="1" ht="22.5" customHeight="1">
      <c r="A44" s="113" t="s">
        <v>47</v>
      </c>
      <c r="B44" s="85" t="s">
        <v>23</v>
      </c>
      <c r="C44" s="115"/>
      <c r="D44" s="85"/>
      <c r="E44" s="116">
        <v>669483</v>
      </c>
      <c r="F44" s="116">
        <v>4306278</v>
      </c>
      <c r="G44" s="146" t="s">
        <v>114</v>
      </c>
      <c r="H44" s="116" t="s">
        <v>52</v>
      </c>
      <c r="I44" s="116">
        <v>509</v>
      </c>
      <c r="J44" s="117">
        <v>4394</v>
      </c>
      <c r="K44" s="118" t="s">
        <v>88</v>
      </c>
      <c r="L44" s="76" t="s">
        <v>88</v>
      </c>
      <c r="M44" s="119">
        <v>39364</v>
      </c>
      <c r="N44" s="120" t="s">
        <v>24</v>
      </c>
      <c r="O44" s="121" t="s">
        <v>17</v>
      </c>
    </row>
    <row r="45" spans="1:15" s="90" customFormat="1" ht="20.25">
      <c r="A45" s="83" t="s">
        <v>48</v>
      </c>
      <c r="B45" s="95"/>
      <c r="C45" s="95"/>
      <c r="D45" s="85" t="s">
        <v>23</v>
      </c>
      <c r="E45" s="78">
        <v>677360</v>
      </c>
      <c r="F45" s="78">
        <v>4317941</v>
      </c>
      <c r="G45" s="96" t="s">
        <v>106</v>
      </c>
      <c r="H45" s="78" t="s">
        <v>64</v>
      </c>
      <c r="I45" s="87">
        <v>781</v>
      </c>
      <c r="J45" s="78">
        <v>3195</v>
      </c>
      <c r="K45" s="118" t="s">
        <v>88</v>
      </c>
      <c r="L45" s="76" t="s">
        <v>88</v>
      </c>
      <c r="M45" s="93">
        <v>39359</v>
      </c>
      <c r="N45" s="88" t="s">
        <v>24</v>
      </c>
      <c r="O45" s="89" t="s">
        <v>16</v>
      </c>
    </row>
    <row r="46" spans="1:15" s="90" customFormat="1" ht="20.25">
      <c r="A46" s="83" t="s">
        <v>49</v>
      </c>
      <c r="B46" s="95"/>
      <c r="C46" s="95"/>
      <c r="D46" s="98" t="s">
        <v>23</v>
      </c>
      <c r="E46" s="84">
        <v>691800</v>
      </c>
      <c r="F46" s="84">
        <v>4338960</v>
      </c>
      <c r="G46" s="96" t="s">
        <v>106</v>
      </c>
      <c r="H46" s="84" t="s">
        <v>65</v>
      </c>
      <c r="I46" s="87">
        <v>1824</v>
      </c>
      <c r="J46" s="87">
        <v>1822.5</v>
      </c>
      <c r="K46" s="87">
        <v>1822.5</v>
      </c>
      <c r="L46" s="76" t="s">
        <v>88</v>
      </c>
      <c r="M46" s="88" t="s">
        <v>98</v>
      </c>
      <c r="N46" s="88" t="s">
        <v>25</v>
      </c>
      <c r="O46" s="89" t="s">
        <v>15</v>
      </c>
    </row>
    <row r="47" spans="1:15" s="147" customFormat="1" ht="23.25" customHeight="1">
      <c r="A47" s="154" t="s">
        <v>126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</row>
    <row r="48" spans="1:16" s="90" customFormat="1" ht="11.25">
      <c r="A48" s="148" t="s">
        <v>127</v>
      </c>
      <c r="B48" s="149"/>
      <c r="C48" s="149"/>
      <c r="D48" s="149"/>
      <c r="E48" s="82"/>
      <c r="F48" s="82"/>
      <c r="G48" s="82"/>
      <c r="H48" s="82"/>
      <c r="I48" s="82"/>
      <c r="J48" s="82"/>
      <c r="K48" s="82"/>
      <c r="L48" s="82"/>
      <c r="M48" s="150"/>
      <c r="N48" s="150"/>
      <c r="O48" s="82"/>
      <c r="P48" s="151"/>
    </row>
    <row r="49" spans="1:16" s="90" customFormat="1" ht="11.25">
      <c r="A49" s="148" t="s">
        <v>128</v>
      </c>
      <c r="B49" s="149"/>
      <c r="C49" s="149"/>
      <c r="D49" s="149"/>
      <c r="E49" s="82"/>
      <c r="F49" s="82"/>
      <c r="G49" s="82"/>
      <c r="H49" s="82"/>
      <c r="I49" s="82"/>
      <c r="J49" s="82"/>
      <c r="K49" s="82"/>
      <c r="L49" s="82"/>
      <c r="M49" s="150"/>
      <c r="N49" s="150"/>
      <c r="O49" s="82"/>
      <c r="P49" s="151"/>
    </row>
    <row r="50" spans="1:15" s="90" customFormat="1" ht="11.25">
      <c r="A50" s="148" t="s">
        <v>129</v>
      </c>
      <c r="B50" s="152"/>
      <c r="C50" s="152"/>
      <c r="D50" s="152"/>
      <c r="E50" s="82"/>
      <c r="F50" s="82"/>
      <c r="G50" s="82"/>
      <c r="H50" s="82"/>
      <c r="I50" s="82"/>
      <c r="J50" s="82"/>
      <c r="K50" s="82"/>
      <c r="L50" s="82"/>
      <c r="M50" s="150"/>
      <c r="N50" s="150"/>
      <c r="O50" s="82"/>
    </row>
    <row r="51" spans="1:15" s="90" customFormat="1" ht="11.25">
      <c r="A51" s="153" t="s">
        <v>130</v>
      </c>
      <c r="B51" s="152"/>
      <c r="C51" s="152"/>
      <c r="D51" s="152"/>
      <c r="E51" s="82"/>
      <c r="F51" s="82"/>
      <c r="G51" s="82"/>
      <c r="H51" s="82"/>
      <c r="I51" s="82"/>
      <c r="J51" s="82"/>
      <c r="K51" s="82"/>
      <c r="L51" s="82"/>
      <c r="M51" s="150"/>
      <c r="N51" s="150"/>
      <c r="O51" s="82"/>
    </row>
  </sheetData>
  <mergeCells count="29">
    <mergeCell ref="A6:O6"/>
    <mergeCell ref="A16:O16"/>
    <mergeCell ref="A21:O21"/>
    <mergeCell ref="A36:O36"/>
    <mergeCell ref="A10:O10"/>
    <mergeCell ref="A12:O12"/>
    <mergeCell ref="A30:A32"/>
    <mergeCell ref="B30:D31"/>
    <mergeCell ref="K30:K32"/>
    <mergeCell ref="O3:O5"/>
    <mergeCell ref="A3:A5"/>
    <mergeCell ref="E3:F4"/>
    <mergeCell ref="J3:J5"/>
    <mergeCell ref="M3:M5"/>
    <mergeCell ref="I3:I5"/>
    <mergeCell ref="N3:N5"/>
    <mergeCell ref="B3:D4"/>
    <mergeCell ref="K3:K5"/>
    <mergeCell ref="L3:L5"/>
    <mergeCell ref="A47:O47"/>
    <mergeCell ref="J30:J32"/>
    <mergeCell ref="M30:M32"/>
    <mergeCell ref="N30:N32"/>
    <mergeCell ref="O30:O32"/>
    <mergeCell ref="E30:F31"/>
    <mergeCell ref="I30:I32"/>
    <mergeCell ref="A41:O41"/>
    <mergeCell ref="A43:O43"/>
    <mergeCell ref="L30:L32"/>
  </mergeCells>
  <printOptions horizontalCentered="1"/>
  <pageMargins left="0.26" right="0.23" top="0.65" bottom="0.37" header="0.5" footer="0.5"/>
  <pageSetup firstPageNumber="1" useFirstPageNumber="1" fitToHeight="2" horizontalDpi="600" verticalDpi="600" orientation="landscape" scale="84" r:id="rId1"/>
  <headerFooter alignWithMargins="0">
    <oddFooter>&amp;L&amp;"Arial,Italic"&amp;8June 2010&amp;C&amp;8&amp;P</oddFooter>
  </headerFooter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Mary Preuss</cp:lastModifiedBy>
  <cp:lastPrinted>2010-06-09T16:16:58Z</cp:lastPrinted>
  <dcterms:created xsi:type="dcterms:W3CDTF">2007-12-14T19:30:14Z</dcterms:created>
  <dcterms:modified xsi:type="dcterms:W3CDTF">2010-06-09T16:17:01Z</dcterms:modified>
  <cp:category/>
  <cp:version/>
  <cp:contentType/>
  <cp:contentStatus/>
</cp:coreProperties>
</file>